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3C90C49D-9FAA-4F81-8296-2139F8658266}" xr6:coauthVersionLast="47" xr6:coauthVersionMax="47" xr10:uidLastSave="{00000000-0000-0000-0000-000000000000}"/>
  <bookViews>
    <workbookView xWindow="28680" yWindow="-120" windowWidth="29040" windowHeight="15720" xr2:uid="{826E93C4-0B98-4040-9053-FEB94EF9E775}"/>
  </bookViews>
  <sheets>
    <sheet name="CA 5 Ko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6" i="1"/>
  <c r="N7" i="1"/>
  <c r="O6" i="1"/>
  <c r="O7" i="1"/>
  <c r="N5" i="1"/>
  <c r="O5" i="1"/>
  <c r="K6" i="1"/>
  <c r="L6" i="1"/>
  <c r="M6" i="1"/>
  <c r="K7" i="1"/>
  <c r="L7" i="1"/>
  <c r="M7" i="1"/>
  <c r="M5" i="1" l="1"/>
  <c r="L5" i="1"/>
  <c r="K5" i="1"/>
  <c r="K8" i="1" l="1"/>
  <c r="M8" i="1"/>
  <c r="L8" i="1"/>
  <c r="O8" i="1"/>
</calcChain>
</file>

<file path=xl/sharedStrings.xml><?xml version="1.0" encoding="utf-8"?>
<sst xmlns="http://schemas.openxmlformats.org/spreadsheetml/2006/main" count="81" uniqueCount="39">
  <si>
    <t>CA</t>
  </si>
  <si>
    <t>Area</t>
  </si>
  <si>
    <t>MD</t>
  </si>
  <si>
    <t>District</t>
  </si>
  <si>
    <t>New Club Target</t>
  </si>
  <si>
    <t>New Member Target</t>
  </si>
  <si>
    <t>K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</si>
  <si>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</si>
  <si>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</si>
  <si>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</si>
  <si>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Total Districts</t>
  </si>
  <si>
    <t>354 A</t>
  </si>
  <si>
    <t>354 B</t>
  </si>
  <si>
    <t>354 C</t>
  </si>
  <si>
    <t>354 D</t>
  </si>
  <si>
    <t>354 E</t>
  </si>
  <si>
    <t>354 F</t>
  </si>
  <si>
    <t>354 G</t>
  </si>
  <si>
    <t>354 H</t>
  </si>
  <si>
    <t>L</t>
  </si>
  <si>
    <t>355 A</t>
  </si>
  <si>
    <t>355 B1</t>
  </si>
  <si>
    <t>355 B2</t>
  </si>
  <si>
    <t>355 B3</t>
  </si>
  <si>
    <t>355 C</t>
  </si>
  <si>
    <t>355 D</t>
  </si>
  <si>
    <t>355 E</t>
  </si>
  <si>
    <t>M</t>
  </si>
  <si>
    <t>356 A</t>
  </si>
  <si>
    <t>356 B</t>
  </si>
  <si>
    <t>356 C</t>
  </si>
  <si>
    <t>356 D</t>
  </si>
  <si>
    <t>356 E</t>
  </si>
  <si>
    <t>356 F</t>
  </si>
  <si>
    <t>5 Korea</t>
  </si>
  <si>
    <t>CA 5 KOREA TOTAL</t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</si>
  <si>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 5: KOREA)</t>
    </r>
  </si>
  <si>
    <t>Recruitment Target 
(New Members + Charter Members)</t>
  </si>
  <si>
    <t xml:space="preserve">Recruitment Target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</si>
</sst>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6" fillId="0" borderId="0" xfId="0" applyFont="1" applyAlignment="1">
      <alignment horizontal="left"/>
    </xf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1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3" fontId="6" fillId="0" borderId="0" xfId="0" applyNumberFormat="1" applyFont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left" wrapText="1"/>
    </xf>
    <xf numFmtId="1" fontId="8" fillId="4" borderId="0" xfId="0" applyNumberFormat="1" applyFont="1" applyFill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64" formatCode="_(* #,##0_);_(* \(#,##0\);_(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25" totalsRowShown="0" headerRowDxfId="0" dataDxfId="1">
  <autoFilter ref="A4:H25" xr:uid="{BBA4D5C4-6BC5-42AF-94B7-6DBC4E4FC355}"/>
  <sortState xmlns:xlrd2="http://schemas.microsoft.com/office/spreadsheetml/2017/richdata2" ref="A5:G25">
    <sortCondition ref="D4:D25"/>
  </sortState>
  <tableColumns count="8">
    <tableColumn id="1" xr3:uid="{92C932C4-7AF0-4656-8178-DBD5FE1544FB}" name="CA" dataDxfId="9"/>
    <tableColumn id="2" xr3:uid="{8A292747-6059-4227-906A-4A45A82AB03F}" name="Area" dataDxfId="8"/>
    <tableColumn id="3" xr3:uid="{4285C910-A512-4590-9B5B-DDBD87CB209D}" name="MD" dataDxfId="7"/>
    <tableColumn id="4" xr3:uid="{5B2F4998-0ACD-48B6-B9FC-3370293B9B99}" name="District" dataDxfId="6"/>
    <tableColumn id="5" xr3:uid="{485B6B14-AB72-4C03-94AA-C3BBC78CC320}" name="New Club Target" dataDxfId="5"/>
    <tableColumn id="6" xr3:uid="{57433505-30CA-45D3-BB9D-FE169043C8E3}" name="New Member Target" dataDxfId="4" dataCellStyle="Comma"/>
    <tableColumn id="7" xr3:uid="{E2121FDF-14EF-4118-9115-D462AA5AB7CC}" name="Recruitment Target _x000a_(New Members + Charter Members)" dataDxfId="3"/>
    <tableColumn id="8" xr3:uid="{BC83A1CF-0740-4927-874C-60F8B90568D5}" name="Net Gain Target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46"/>
  <sheetViews>
    <sheetView tabSelected="1" zoomScaleNormal="100" workbookViewId="0">
      <selection activeCell="M7" sqref="M7"/>
    </sheetView>
  </sheetViews>
  <sheetFormatPr defaultColWidth="8.7109375" defaultRowHeight="18.75" x14ac:dyDescent="0.3"/>
  <cols>
    <col min="1" max="1" width="8.7109375" style="2" bestFit="1" customWidth="1"/>
    <col min="2" max="2" width="8.28515625" style="2" bestFit="1" customWidth="1"/>
    <col min="3" max="3" width="7.140625" style="2" bestFit="1" customWidth="1"/>
    <col min="4" max="4" width="31.140625" style="2" bestFit="1" customWidth="1"/>
    <col min="5" max="5" width="23.140625" style="7" bestFit="1" customWidth="1"/>
    <col min="6" max="6" width="27.5703125" style="7" bestFit="1" customWidth="1"/>
    <col min="7" max="7" width="46.42578125" style="7" customWidth="1"/>
    <col min="8" max="8" width="34.42578125" style="7" bestFit="1" customWidth="1"/>
    <col min="9" max="9" width="8.7109375" style="2"/>
    <col min="10" max="10" width="23" style="3" bestFit="1" customWidth="1"/>
    <col min="11" max="11" width="15.85546875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18" t="s">
        <v>7</v>
      </c>
      <c r="B1" s="18"/>
      <c r="C1" s="18"/>
      <c r="D1" s="18"/>
      <c r="E1" s="18"/>
      <c r="F1" s="18"/>
      <c r="G1" s="18"/>
      <c r="H1" s="14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19" t="s">
        <v>36</v>
      </c>
      <c r="B3" s="19"/>
      <c r="C3" s="19"/>
      <c r="D3" s="19"/>
      <c r="E3" s="19"/>
      <c r="F3" s="19"/>
      <c r="G3" s="19"/>
      <c r="H3" s="15"/>
      <c r="J3" s="17" t="s">
        <v>9</v>
      </c>
      <c r="K3" s="17"/>
      <c r="L3" s="17"/>
      <c r="M3" s="17"/>
      <c r="N3" s="17"/>
      <c r="O3" s="17"/>
    </row>
    <row r="4" spans="1:15" ht="37.5" x14ac:dyDescent="0.3">
      <c r="A4" s="20" t="s">
        <v>0</v>
      </c>
      <c r="B4" s="20" t="s">
        <v>1</v>
      </c>
      <c r="C4" s="22" t="s">
        <v>2</v>
      </c>
      <c r="D4" s="20" t="s">
        <v>3</v>
      </c>
      <c r="E4" s="20" t="s">
        <v>4</v>
      </c>
      <c r="F4" s="20" t="s">
        <v>5</v>
      </c>
      <c r="G4" s="21" t="s">
        <v>37</v>
      </c>
      <c r="H4" s="20" t="s">
        <v>8</v>
      </c>
      <c r="J4" s="8" t="s">
        <v>2</v>
      </c>
      <c r="K4" s="8" t="s">
        <v>10</v>
      </c>
      <c r="L4" s="9" t="s">
        <v>4</v>
      </c>
      <c r="M4" s="9" t="s">
        <v>5</v>
      </c>
      <c r="N4" s="9" t="s">
        <v>38</v>
      </c>
      <c r="O4" s="10" t="s">
        <v>8</v>
      </c>
    </row>
    <row r="5" spans="1:15" ht="21" x14ac:dyDescent="0.3">
      <c r="A5" s="4" t="s">
        <v>34</v>
      </c>
      <c r="B5" s="4" t="s">
        <v>6</v>
      </c>
      <c r="C5" s="4">
        <v>354</v>
      </c>
      <c r="D5" s="4" t="s">
        <v>15</v>
      </c>
      <c r="E5" s="4">
        <v>1</v>
      </c>
      <c r="F5" s="4">
        <v>704</v>
      </c>
      <c r="G5" s="4">
        <v>724</v>
      </c>
      <c r="H5" s="4">
        <v>88</v>
      </c>
      <c r="J5" s="13">
        <v>354</v>
      </c>
      <c r="K5" s="5">
        <f>COUNTIF(C:C,J5)</f>
        <v>8</v>
      </c>
      <c r="L5" s="5">
        <f>SUMIF(C:C,J5, E:E)</f>
        <v>37</v>
      </c>
      <c r="M5" s="5">
        <f>SUMIF(C:C,J5, F:F)</f>
        <v>4985</v>
      </c>
      <c r="N5" s="5">
        <f>SUMIF(C:C,J5, G:G)</f>
        <v>5725</v>
      </c>
      <c r="O5" s="6">
        <f>SUMIF(C:C,J5, H:H)</f>
        <v>1185</v>
      </c>
    </row>
    <row r="6" spans="1:15" ht="21" x14ac:dyDescent="0.3">
      <c r="A6" s="4" t="s">
        <v>34</v>
      </c>
      <c r="B6" s="4" t="s">
        <v>6</v>
      </c>
      <c r="C6" s="4">
        <v>354</v>
      </c>
      <c r="D6" s="4" t="s">
        <v>17</v>
      </c>
      <c r="E6" s="4">
        <v>2</v>
      </c>
      <c r="F6" s="4">
        <v>354</v>
      </c>
      <c r="G6" s="4">
        <v>394</v>
      </c>
      <c r="H6" s="4">
        <v>124</v>
      </c>
      <c r="J6" s="13">
        <v>355</v>
      </c>
      <c r="K6" s="5">
        <f>COUNTIF(C:C,J6)</f>
        <v>7</v>
      </c>
      <c r="L6" s="5">
        <f>SUMIF(C:C,J6, E:E)</f>
        <v>20</v>
      </c>
      <c r="M6" s="5">
        <f>SUMIF(C:C,J6, F:F)</f>
        <v>4537</v>
      </c>
      <c r="N6" s="5">
        <f t="shared" ref="N6:N7" si="0">SUMIF(C:C,J6, G:G)</f>
        <v>4937</v>
      </c>
      <c r="O6" s="6">
        <f t="shared" ref="O6:O7" si="1">SUMIF(C:C,J6, H:H)</f>
        <v>773</v>
      </c>
    </row>
    <row r="7" spans="1:15" ht="21" x14ac:dyDescent="0.3">
      <c r="A7" s="4" t="s">
        <v>34</v>
      </c>
      <c r="B7" s="4" t="s">
        <v>6</v>
      </c>
      <c r="C7" s="4">
        <v>354</v>
      </c>
      <c r="D7" s="4" t="s">
        <v>13</v>
      </c>
      <c r="E7" s="4">
        <v>4</v>
      </c>
      <c r="F7" s="4">
        <v>412</v>
      </c>
      <c r="G7" s="4">
        <v>492</v>
      </c>
      <c r="H7" s="4">
        <v>182</v>
      </c>
      <c r="J7" s="13">
        <v>356</v>
      </c>
      <c r="K7" s="5">
        <f>COUNTIF(C:C,J7)</f>
        <v>6</v>
      </c>
      <c r="L7" s="5">
        <f>SUMIF(C:C,J7, E:E)</f>
        <v>18</v>
      </c>
      <c r="M7" s="5">
        <f>SUMIF(C:C,J7, F:F)</f>
        <v>4442</v>
      </c>
      <c r="N7" s="5">
        <f t="shared" si="0"/>
        <v>4802</v>
      </c>
      <c r="O7" s="6">
        <f t="shared" si="1"/>
        <v>823</v>
      </c>
    </row>
    <row r="8" spans="1:15" x14ac:dyDescent="0.3">
      <c r="A8" s="4" t="s">
        <v>34</v>
      </c>
      <c r="B8" s="4" t="s">
        <v>6</v>
      </c>
      <c r="C8" s="4">
        <v>354</v>
      </c>
      <c r="D8" s="4" t="s">
        <v>18</v>
      </c>
      <c r="E8" s="4">
        <v>5</v>
      </c>
      <c r="F8" s="4">
        <v>362</v>
      </c>
      <c r="G8" s="4">
        <v>462</v>
      </c>
      <c r="H8" s="4">
        <v>128</v>
      </c>
      <c r="J8" s="11" t="s">
        <v>35</v>
      </c>
      <c r="K8" s="12">
        <f>SUM(K5:K7)</f>
        <v>21</v>
      </c>
      <c r="L8" s="12">
        <f>SUM(L5:L7)</f>
        <v>75</v>
      </c>
      <c r="M8" s="12">
        <f>SUM(M5:M7)</f>
        <v>13964</v>
      </c>
      <c r="N8" s="12">
        <f>SUM(N5:N7)</f>
        <v>15464</v>
      </c>
      <c r="O8" s="12">
        <f>SUM(O5:O7)</f>
        <v>2781</v>
      </c>
    </row>
    <row r="9" spans="1:15" x14ac:dyDescent="0.3">
      <c r="A9" s="4" t="s">
        <v>34</v>
      </c>
      <c r="B9" s="4" t="s">
        <v>6</v>
      </c>
      <c r="C9" s="4">
        <v>354</v>
      </c>
      <c r="D9" s="4" t="s">
        <v>11</v>
      </c>
      <c r="E9" s="4">
        <v>5</v>
      </c>
      <c r="F9" s="4">
        <v>306</v>
      </c>
      <c r="G9" s="4">
        <v>406</v>
      </c>
      <c r="H9" s="4">
        <v>62</v>
      </c>
    </row>
    <row r="10" spans="1:15" x14ac:dyDescent="0.3">
      <c r="A10" s="4" t="s">
        <v>34</v>
      </c>
      <c r="B10" s="4" t="s">
        <v>6</v>
      </c>
      <c r="C10" s="4">
        <v>354</v>
      </c>
      <c r="D10" s="4" t="s">
        <v>16</v>
      </c>
      <c r="E10" s="4">
        <v>6</v>
      </c>
      <c r="F10" s="4">
        <v>548</v>
      </c>
      <c r="G10" s="4">
        <v>668</v>
      </c>
      <c r="H10" s="4">
        <v>158</v>
      </c>
      <c r="J10" s="2"/>
      <c r="K10" s="2"/>
      <c r="L10" s="2"/>
      <c r="M10" s="2"/>
      <c r="N10" s="2"/>
      <c r="O10" s="2"/>
    </row>
    <row r="11" spans="1:15" x14ac:dyDescent="0.3">
      <c r="A11" s="4" t="s">
        <v>34</v>
      </c>
      <c r="B11" s="4" t="s">
        <v>6</v>
      </c>
      <c r="C11" s="4">
        <v>354</v>
      </c>
      <c r="D11" s="4" t="s">
        <v>12</v>
      </c>
      <c r="E11" s="4">
        <v>6</v>
      </c>
      <c r="F11" s="4">
        <v>1124</v>
      </c>
      <c r="G11" s="4">
        <v>1244</v>
      </c>
      <c r="H11" s="4">
        <v>167</v>
      </c>
      <c r="J11" s="2"/>
      <c r="K11" s="2"/>
      <c r="L11" s="2"/>
      <c r="M11" s="2"/>
      <c r="N11" s="2"/>
      <c r="O11" s="2"/>
    </row>
    <row r="12" spans="1:15" x14ac:dyDescent="0.3">
      <c r="A12" s="4" t="s">
        <v>34</v>
      </c>
      <c r="B12" s="4" t="s">
        <v>6</v>
      </c>
      <c r="C12" s="4">
        <v>354</v>
      </c>
      <c r="D12" s="4" t="s">
        <v>14</v>
      </c>
      <c r="E12" s="4">
        <v>8</v>
      </c>
      <c r="F12" s="4">
        <v>1175</v>
      </c>
      <c r="G12" s="4">
        <v>1335</v>
      </c>
      <c r="H12" s="4">
        <v>276</v>
      </c>
      <c r="J12" s="2"/>
      <c r="K12" s="2"/>
      <c r="L12" s="2"/>
      <c r="M12" s="2"/>
      <c r="N12" s="2"/>
      <c r="O12" s="2"/>
    </row>
    <row r="13" spans="1:15" x14ac:dyDescent="0.3">
      <c r="A13" s="4" t="s">
        <v>34</v>
      </c>
      <c r="B13" s="4" t="s">
        <v>19</v>
      </c>
      <c r="C13" s="4">
        <v>355</v>
      </c>
      <c r="D13" s="4" t="s">
        <v>23</v>
      </c>
      <c r="E13" s="4">
        <v>1</v>
      </c>
      <c r="F13" s="16">
        <v>342</v>
      </c>
      <c r="G13" s="4">
        <v>362</v>
      </c>
      <c r="H13" s="4">
        <v>70</v>
      </c>
      <c r="J13" s="2"/>
      <c r="K13" s="2"/>
      <c r="L13" s="2"/>
      <c r="M13" s="2"/>
      <c r="N13" s="2"/>
      <c r="O13" s="2"/>
    </row>
    <row r="14" spans="1:15" x14ac:dyDescent="0.3">
      <c r="A14" s="4" t="s">
        <v>34</v>
      </c>
      <c r="B14" s="4" t="s">
        <v>19</v>
      </c>
      <c r="C14" s="4">
        <v>355</v>
      </c>
      <c r="D14" s="4" t="s">
        <v>22</v>
      </c>
      <c r="E14" s="4">
        <v>1</v>
      </c>
      <c r="F14" s="4">
        <v>247</v>
      </c>
      <c r="G14" s="4">
        <v>267</v>
      </c>
      <c r="H14" s="4">
        <v>40</v>
      </c>
      <c r="J14" s="2"/>
      <c r="K14" s="2"/>
      <c r="L14" s="2"/>
      <c r="M14" s="2"/>
      <c r="N14" s="2"/>
      <c r="O14" s="2"/>
    </row>
    <row r="15" spans="1:15" x14ac:dyDescent="0.3">
      <c r="A15" s="4" t="s">
        <v>34</v>
      </c>
      <c r="B15" s="4" t="s">
        <v>19</v>
      </c>
      <c r="C15" s="4">
        <v>355</v>
      </c>
      <c r="D15" s="4" t="s">
        <v>25</v>
      </c>
      <c r="E15" s="4">
        <v>2</v>
      </c>
      <c r="F15" s="4">
        <v>561</v>
      </c>
      <c r="G15" s="4">
        <v>601</v>
      </c>
      <c r="H15" s="4">
        <v>100</v>
      </c>
      <c r="J15" s="2"/>
      <c r="K15" s="2"/>
      <c r="L15" s="2"/>
      <c r="M15" s="2"/>
      <c r="N15" s="2"/>
      <c r="O15" s="2"/>
    </row>
    <row r="16" spans="1:15" x14ac:dyDescent="0.3">
      <c r="A16" s="4" t="s">
        <v>34</v>
      </c>
      <c r="B16" s="4" t="s">
        <v>19</v>
      </c>
      <c r="C16" s="4">
        <v>355</v>
      </c>
      <c r="D16" s="4" t="s">
        <v>24</v>
      </c>
      <c r="E16" s="4">
        <v>2</v>
      </c>
      <c r="F16" s="4">
        <v>841</v>
      </c>
      <c r="G16" s="4">
        <v>881</v>
      </c>
      <c r="H16" s="4">
        <v>149</v>
      </c>
      <c r="J16" s="2"/>
      <c r="K16" s="2"/>
      <c r="L16" s="2"/>
      <c r="M16" s="2"/>
      <c r="N16" s="2"/>
      <c r="O16" s="2"/>
    </row>
    <row r="17" spans="1:15" x14ac:dyDescent="0.3">
      <c r="A17" s="4" t="s">
        <v>34</v>
      </c>
      <c r="B17" s="4" t="s">
        <v>19</v>
      </c>
      <c r="C17" s="4">
        <v>355</v>
      </c>
      <c r="D17" s="4" t="s">
        <v>21</v>
      </c>
      <c r="E17" s="4">
        <v>2</v>
      </c>
      <c r="F17" s="4">
        <v>567</v>
      </c>
      <c r="G17" s="4">
        <v>607</v>
      </c>
      <c r="H17" s="4">
        <v>83</v>
      </c>
      <c r="J17" s="2"/>
      <c r="K17" s="2"/>
      <c r="L17" s="2"/>
      <c r="M17" s="2"/>
      <c r="N17" s="2"/>
      <c r="O17" s="2"/>
    </row>
    <row r="18" spans="1:15" x14ac:dyDescent="0.3">
      <c r="A18" s="4" t="s">
        <v>34</v>
      </c>
      <c r="B18" s="4" t="s">
        <v>19</v>
      </c>
      <c r="C18" s="4">
        <v>355</v>
      </c>
      <c r="D18" s="4" t="s">
        <v>26</v>
      </c>
      <c r="E18" s="4">
        <v>5</v>
      </c>
      <c r="F18" s="4">
        <v>504</v>
      </c>
      <c r="G18" s="4">
        <v>604</v>
      </c>
      <c r="H18" s="4">
        <v>214</v>
      </c>
      <c r="J18" s="2"/>
      <c r="K18" s="2"/>
      <c r="L18" s="2"/>
      <c r="M18" s="2"/>
      <c r="N18" s="2"/>
      <c r="O18" s="2"/>
    </row>
    <row r="19" spans="1:15" x14ac:dyDescent="0.3">
      <c r="A19" s="4" t="s">
        <v>34</v>
      </c>
      <c r="B19" s="4" t="s">
        <v>19</v>
      </c>
      <c r="C19" s="4">
        <v>355</v>
      </c>
      <c r="D19" s="4" t="s">
        <v>20</v>
      </c>
      <c r="E19" s="4">
        <v>7</v>
      </c>
      <c r="F19" s="4">
        <v>1475</v>
      </c>
      <c r="G19" s="4">
        <v>1615</v>
      </c>
      <c r="H19" s="4">
        <v>117</v>
      </c>
      <c r="J19" s="2"/>
      <c r="K19" s="2"/>
      <c r="L19" s="2"/>
      <c r="M19" s="2"/>
      <c r="N19" s="2"/>
      <c r="O19" s="2"/>
    </row>
    <row r="20" spans="1:15" x14ac:dyDescent="0.3">
      <c r="A20" s="4" t="s">
        <v>34</v>
      </c>
      <c r="B20" s="4" t="s">
        <v>27</v>
      </c>
      <c r="C20" s="4">
        <v>356</v>
      </c>
      <c r="D20" s="4" t="s">
        <v>33</v>
      </c>
      <c r="E20" s="4">
        <v>2</v>
      </c>
      <c r="F20" s="4">
        <v>588</v>
      </c>
      <c r="G20" s="4">
        <v>628</v>
      </c>
      <c r="H20" s="4">
        <v>52</v>
      </c>
      <c r="J20" s="2"/>
      <c r="K20" s="2"/>
      <c r="L20" s="2"/>
      <c r="M20" s="2"/>
      <c r="N20" s="2"/>
      <c r="O20" s="2"/>
    </row>
    <row r="21" spans="1:15" x14ac:dyDescent="0.3">
      <c r="A21" s="4" t="s">
        <v>34</v>
      </c>
      <c r="B21" s="4" t="s">
        <v>27</v>
      </c>
      <c r="C21" s="4">
        <v>356</v>
      </c>
      <c r="D21" s="4" t="s">
        <v>32</v>
      </c>
      <c r="E21" s="4">
        <v>2</v>
      </c>
      <c r="F21" s="4">
        <v>870</v>
      </c>
      <c r="G21" s="4">
        <v>910</v>
      </c>
      <c r="H21" s="4">
        <v>124</v>
      </c>
      <c r="J21" s="2"/>
      <c r="K21" s="2"/>
      <c r="L21" s="2"/>
      <c r="M21" s="2"/>
      <c r="N21" s="2"/>
      <c r="O21" s="2"/>
    </row>
    <row r="22" spans="1:15" x14ac:dyDescent="0.3">
      <c r="A22" s="4" t="s">
        <v>34</v>
      </c>
      <c r="B22" s="4" t="s">
        <v>27</v>
      </c>
      <c r="C22" s="4">
        <v>356</v>
      </c>
      <c r="D22" s="4" t="s">
        <v>29</v>
      </c>
      <c r="E22" s="4">
        <v>2</v>
      </c>
      <c r="F22" s="4">
        <v>343</v>
      </c>
      <c r="G22" s="4">
        <v>383</v>
      </c>
      <c r="H22" s="4">
        <v>50</v>
      </c>
      <c r="J22" s="2"/>
      <c r="K22" s="2"/>
      <c r="L22" s="2"/>
      <c r="M22" s="2"/>
      <c r="N22" s="2"/>
      <c r="O22" s="2"/>
    </row>
    <row r="23" spans="1:15" x14ac:dyDescent="0.3">
      <c r="A23" s="4" t="s">
        <v>34</v>
      </c>
      <c r="B23" s="4" t="s">
        <v>27</v>
      </c>
      <c r="C23" s="4">
        <v>356</v>
      </c>
      <c r="D23" s="4" t="s">
        <v>28</v>
      </c>
      <c r="E23" s="4">
        <v>2</v>
      </c>
      <c r="F23" s="4">
        <v>1229</v>
      </c>
      <c r="G23" s="4">
        <v>1269</v>
      </c>
      <c r="H23" s="4">
        <v>272</v>
      </c>
      <c r="J23" s="2"/>
      <c r="K23" s="2"/>
      <c r="L23" s="2"/>
      <c r="M23" s="2"/>
      <c r="N23" s="2"/>
      <c r="O23" s="2"/>
    </row>
    <row r="24" spans="1:15" x14ac:dyDescent="0.3">
      <c r="A24" s="4" t="s">
        <v>34</v>
      </c>
      <c r="B24" s="4" t="s">
        <v>27</v>
      </c>
      <c r="C24" s="4">
        <v>356</v>
      </c>
      <c r="D24" s="4" t="s">
        <v>31</v>
      </c>
      <c r="E24" s="4">
        <v>5</v>
      </c>
      <c r="F24" s="4">
        <v>787</v>
      </c>
      <c r="G24" s="4">
        <v>887</v>
      </c>
      <c r="H24" s="4">
        <v>201</v>
      </c>
      <c r="J24" s="2"/>
      <c r="K24" s="2"/>
      <c r="L24" s="2"/>
      <c r="M24" s="2"/>
      <c r="N24" s="2"/>
      <c r="O24" s="2"/>
    </row>
    <row r="25" spans="1:15" x14ac:dyDescent="0.3">
      <c r="A25" s="4" t="s">
        <v>34</v>
      </c>
      <c r="B25" s="4" t="s">
        <v>27</v>
      </c>
      <c r="C25" s="4">
        <v>356</v>
      </c>
      <c r="D25" s="4" t="s">
        <v>30</v>
      </c>
      <c r="E25" s="4">
        <v>5</v>
      </c>
      <c r="F25" s="4">
        <v>625</v>
      </c>
      <c r="G25" s="4">
        <v>725</v>
      </c>
      <c r="H25" s="4">
        <v>124</v>
      </c>
      <c r="J25" s="2"/>
      <c r="K25" s="2"/>
      <c r="L25" s="2"/>
      <c r="M25" s="2"/>
      <c r="N25" s="2"/>
      <c r="O25" s="2"/>
    </row>
    <row r="26" spans="1:15" x14ac:dyDescent="0.3">
      <c r="J26" s="2"/>
      <c r="K26" s="2"/>
      <c r="L26" s="2"/>
      <c r="M26" s="2"/>
      <c r="N26" s="2"/>
      <c r="O26" s="2"/>
    </row>
    <row r="27" spans="1:15" x14ac:dyDescent="0.3">
      <c r="J27" s="2"/>
      <c r="K27" s="2"/>
      <c r="L27" s="2"/>
      <c r="M27" s="2"/>
      <c r="N27" s="2"/>
      <c r="O27" s="2"/>
    </row>
    <row r="28" spans="1:15" x14ac:dyDescent="0.3">
      <c r="J28" s="2"/>
      <c r="K28" s="2"/>
      <c r="L28" s="2"/>
      <c r="M28" s="2"/>
      <c r="N28" s="2"/>
      <c r="O28" s="2"/>
    </row>
    <row r="29" spans="1:15" x14ac:dyDescent="0.3">
      <c r="J29" s="2"/>
      <c r="K29" s="2"/>
      <c r="L29" s="2"/>
      <c r="M29" s="2"/>
      <c r="N29" s="2"/>
      <c r="O29" s="2"/>
    </row>
    <row r="30" spans="1:15" x14ac:dyDescent="0.3">
      <c r="J30" s="2"/>
      <c r="K30" s="2"/>
      <c r="L30" s="2"/>
      <c r="M30" s="2"/>
      <c r="N30" s="2"/>
      <c r="O30" s="2"/>
    </row>
    <row r="31" spans="1:15" x14ac:dyDescent="0.3">
      <c r="J31" s="2"/>
      <c r="K31" s="2"/>
      <c r="L31" s="2"/>
      <c r="M31" s="2"/>
      <c r="N31" s="2"/>
      <c r="O31" s="2"/>
    </row>
    <row r="32" spans="1:15" x14ac:dyDescent="0.3">
      <c r="J32" s="2"/>
      <c r="K32" s="2"/>
      <c r="L32" s="2"/>
      <c r="M32" s="2"/>
      <c r="N32" s="2"/>
      <c r="O32" s="2"/>
    </row>
    <row r="33" spans="10:15" x14ac:dyDescent="0.3">
      <c r="J33" s="2"/>
      <c r="K33" s="2"/>
      <c r="L33" s="2"/>
      <c r="M33" s="2"/>
      <c r="N33" s="2"/>
      <c r="O33" s="2"/>
    </row>
    <row r="34" spans="10:15" x14ac:dyDescent="0.3">
      <c r="J34" s="2"/>
      <c r="K34" s="2"/>
      <c r="L34" s="2"/>
      <c r="M34" s="2"/>
      <c r="N34" s="2"/>
      <c r="O34" s="2"/>
    </row>
    <row r="35" spans="10:15" x14ac:dyDescent="0.3">
      <c r="J35" s="2"/>
      <c r="K35" s="2"/>
      <c r="L35" s="2"/>
      <c r="M35" s="2"/>
      <c r="N35" s="2"/>
      <c r="O35" s="2"/>
    </row>
    <row r="36" spans="10:15" x14ac:dyDescent="0.3">
      <c r="J36" s="2"/>
      <c r="K36" s="2"/>
      <c r="L36" s="2"/>
      <c r="M36" s="2"/>
      <c r="N36" s="2"/>
      <c r="O36" s="2"/>
    </row>
    <row r="37" spans="10:15" x14ac:dyDescent="0.3">
      <c r="J37" s="2"/>
      <c r="K37" s="2"/>
      <c r="L37" s="2"/>
      <c r="M37" s="2"/>
      <c r="N37" s="2"/>
      <c r="O37" s="2"/>
    </row>
    <row r="38" spans="10:15" x14ac:dyDescent="0.3">
      <c r="J38" s="2"/>
      <c r="K38" s="2"/>
      <c r="L38" s="2"/>
      <c r="M38" s="2"/>
      <c r="N38" s="2"/>
      <c r="O38" s="2"/>
    </row>
    <row r="39" spans="10:15" x14ac:dyDescent="0.3">
      <c r="J39" s="2"/>
      <c r="K39" s="2"/>
      <c r="L39" s="2"/>
      <c r="M39" s="2"/>
      <c r="N39" s="2"/>
      <c r="O39" s="2"/>
    </row>
    <row r="40" spans="10:15" x14ac:dyDescent="0.3">
      <c r="J40" s="2"/>
      <c r="K40" s="2"/>
      <c r="L40" s="2"/>
      <c r="M40" s="2"/>
      <c r="N40" s="2"/>
      <c r="O40" s="2"/>
    </row>
    <row r="41" spans="10:15" x14ac:dyDescent="0.3">
      <c r="J41" s="2"/>
      <c r="K41" s="2"/>
      <c r="L41" s="2"/>
      <c r="M41" s="2"/>
      <c r="N41" s="2"/>
      <c r="O41" s="2"/>
    </row>
    <row r="42" spans="10:15" x14ac:dyDescent="0.3">
      <c r="J42" s="2"/>
      <c r="K42" s="2"/>
      <c r="L42" s="2"/>
      <c r="M42" s="2"/>
      <c r="N42" s="2"/>
      <c r="O42" s="2"/>
    </row>
    <row r="43" spans="10:15" x14ac:dyDescent="0.3">
      <c r="J43" s="2"/>
      <c r="K43" s="2"/>
      <c r="L43" s="2"/>
      <c r="M43" s="2"/>
      <c r="N43" s="2"/>
      <c r="O43" s="2"/>
    </row>
    <row r="44" spans="10:15" x14ac:dyDescent="0.3">
      <c r="J44" s="2"/>
      <c r="K44" s="2"/>
      <c r="L44" s="2"/>
      <c r="M44" s="2"/>
      <c r="N44" s="2"/>
      <c r="O44" s="2"/>
    </row>
    <row r="45" spans="10:15" x14ac:dyDescent="0.3">
      <c r="J45" s="2"/>
      <c r="K45" s="2"/>
      <c r="L45" s="2"/>
      <c r="M45" s="2"/>
      <c r="N45" s="2"/>
      <c r="O45" s="2"/>
    </row>
    <row r="46" spans="10:15" x14ac:dyDescent="0.3">
      <c r="J46" s="2"/>
      <c r="K46" s="2"/>
      <c r="L46" s="2"/>
      <c r="M46" s="2"/>
      <c r="N46" s="2"/>
      <c r="O46" s="2"/>
    </row>
  </sheetData>
  <mergeCells count="3">
    <mergeCell ref="J3:O3"/>
    <mergeCell ref="A1:G1"/>
    <mergeCell ref="A3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5 Korea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2026-02-11T14:15:11Z</dcterms:modified>
</cp:coreProperties>
</file>